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S 2021\10060\"/>
    </mc:Choice>
  </mc:AlternateContent>
  <xr:revisionPtr revIDLastSave="0" documentId="13_ncr:1_{C7B368D2-1616-4886-9242-2EE9B9E8CF32}" xr6:coauthVersionLast="47" xr6:coauthVersionMax="47" xr10:uidLastSave="{00000000-0000-0000-0000-000000000000}"/>
  <bookViews>
    <workbookView xWindow="-120" yWindow="-120" windowWidth="29040" windowHeight="15840" xr2:uid="{97F3ADBD-AF88-40C0-A8FF-F71B808A8521}"/>
  </bookViews>
  <sheets>
    <sheet name="Resumen - Servicio 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1" i="1" l="1"/>
  <c r="D39" i="1"/>
  <c r="D28" i="1"/>
  <c r="D30" i="1" s="1"/>
  <c r="D32" i="1" s="1"/>
  <c r="D55" i="1"/>
  <c r="D54" i="1"/>
  <c r="D53" i="1"/>
  <c r="D17" i="1"/>
  <c r="D51" i="1"/>
  <c r="D49" i="1"/>
  <c r="D50" i="1"/>
  <c r="D48" i="1"/>
  <c r="D14" i="1"/>
  <c r="D37" i="1"/>
  <c r="C66" i="1"/>
  <c r="F61" i="1"/>
  <c r="D68" i="1" s="1"/>
  <c r="D69" i="1" s="1"/>
  <c r="D70" i="1" s="1"/>
  <c r="C51" i="1"/>
  <c r="F45" i="1" s="1"/>
  <c r="E46" i="1"/>
  <c r="D11" i="1"/>
  <c r="C17" i="1"/>
  <c r="D10" i="1" s="1"/>
  <c r="C12" i="1"/>
  <c r="D15" i="1" s="1"/>
  <c r="D63" i="1" l="1"/>
  <c r="D64" i="1"/>
  <c r="D65" i="1"/>
  <c r="F46" i="1"/>
  <c r="D12" i="1"/>
  <c r="D19" i="1" s="1"/>
  <c r="D20" i="1" s="1"/>
  <c r="D21" i="1" s="1"/>
  <c r="D16" i="1"/>
  <c r="D66" i="1" l="1"/>
</calcChain>
</file>

<file path=xl/sharedStrings.xml><?xml version="1.0" encoding="utf-8"?>
<sst xmlns="http://schemas.openxmlformats.org/spreadsheetml/2006/main" count="67" uniqueCount="29">
  <si>
    <t>SERVICIO DE SEGURIDAD PRIVADA Y VIGILANCIA CON ARMA OPCIÓN 1</t>
  </si>
  <si>
    <t>DESCRIPCIÓN</t>
  </si>
  <si>
    <t>ITEM</t>
  </si>
  <si>
    <t>VIGILANCIA FISICA GUARDAS CON ARMAS SEDE CENTRO – 24 HORAS DE LUNES A DOMINGO</t>
  </si>
  <si>
    <t>VALOR UNITARIO MES</t>
  </si>
  <si>
    <t>VALOR UNITARIO MES + AUI</t>
  </si>
  <si>
    <t>A</t>
  </si>
  <si>
    <t>I</t>
  </si>
  <si>
    <t>U</t>
  </si>
  <si>
    <t>AIU</t>
  </si>
  <si>
    <t>CUADRO RESUMEN PROPUESTA ECONOMICA</t>
  </si>
  <si>
    <t>SUBTOTAL DE LA PROPUESTA</t>
  </si>
  <si>
    <t>IVA</t>
  </si>
  <si>
    <t>TOTAL DE LA PROPUESTA</t>
  </si>
  <si>
    <t>SERVICIO DE SEGURIDAD Y VIGILANCIA PRIVADA</t>
  </si>
  <si>
    <t>SERVICIO GPS</t>
  </si>
  <si>
    <t>GPS</t>
  </si>
  <si>
    <t>INSTALACIÓN Y  CONFIGURACIÓN</t>
  </si>
  <si>
    <t xml:space="preserve">MONITOREO </t>
  </si>
  <si>
    <t>CANTIDAD</t>
  </si>
  <si>
    <t>ESCOLTA</t>
  </si>
  <si>
    <t>UNIDAD</t>
  </si>
  <si>
    <t>DIA</t>
  </si>
  <si>
    <t>VIGILANCIA FISICA GUARDAS CON ARMAS SEDE RONDA REAL – 12 HORAS DE LUNES A DOMINGO</t>
  </si>
  <si>
    <t>SERVICIOS ADICIONALES</t>
  </si>
  <si>
    <t xml:space="preserve">SERVICIO DE SEGURIDAD Y VIGILANCIA </t>
  </si>
  <si>
    <t>HORA</t>
  </si>
  <si>
    <t xml:space="preserve">VALOR UNITARIO </t>
  </si>
  <si>
    <t>VALOR UNITARIO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</si>
</sst>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3" borderId="0" xfId="0" applyFill="1"/>
    <xf numFmtId="0" fontId="3" fillId="4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9" fontId="0" fillId="3" borderId="1" xfId="2" applyFont="1" applyFill="1" applyBorder="1"/>
    <xf numFmtId="0" fontId="0" fillId="3" borderId="2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44" fontId="0" fillId="3" borderId="1" xfId="1" applyFont="1" applyFill="1" applyBorder="1"/>
    <xf numFmtId="44" fontId="0" fillId="3" borderId="1" xfId="1" applyFont="1" applyFill="1" applyBorder="1" applyAlignment="1">
      <alignment vertical="center"/>
    </xf>
    <xf numFmtId="44" fontId="0" fillId="3" borderId="1" xfId="1" applyFont="1" applyFill="1" applyBorder="1" applyAlignment="1">
      <alignment horizontal="center" vertical="center"/>
    </xf>
    <xf numFmtId="44" fontId="0" fillId="3" borderId="1" xfId="0" applyNumberFormat="1" applyFill="1" applyBorder="1"/>
    <xf numFmtId="9" fontId="0" fillId="3" borderId="8" xfId="2" applyFont="1" applyFill="1" applyBorder="1"/>
    <xf numFmtId="44" fontId="0" fillId="3" borderId="3" xfId="1" applyFont="1" applyFill="1" applyBorder="1"/>
    <xf numFmtId="44" fontId="0" fillId="3" borderId="5" xfId="1" applyFont="1" applyFill="1" applyBorder="1"/>
    <xf numFmtId="9" fontId="0" fillId="3" borderId="9" xfId="2" applyFont="1" applyFill="1" applyBorder="1"/>
    <xf numFmtId="44" fontId="0" fillId="3" borderId="7" xfId="0" applyNumberFormat="1" applyFill="1" applyBorder="1"/>
    <xf numFmtId="0" fontId="3" fillId="3" borderId="0" xfId="0" applyFont="1" applyFill="1" applyAlignment="1">
      <alignment horizontal="right"/>
    </xf>
    <xf numFmtId="44" fontId="0" fillId="3" borderId="10" xfId="0" applyNumberFormat="1" applyFill="1" applyBorder="1"/>
    <xf numFmtId="9" fontId="3" fillId="3" borderId="1" xfId="2" applyFont="1" applyFill="1" applyBorder="1" applyAlignment="1"/>
    <xf numFmtId="0" fontId="0" fillId="3" borderId="1" xfId="0" applyFill="1" applyBorder="1" applyAlignment="1">
      <alignment horizontal="center" wrapText="1"/>
    </xf>
    <xf numFmtId="44" fontId="0" fillId="3" borderId="11" xfId="1" applyFont="1" applyFill="1" applyBorder="1" applyAlignment="1">
      <alignment horizontal="center" vertical="center"/>
    </xf>
    <xf numFmtId="9" fontId="3" fillId="3" borderId="0" xfId="2" applyFont="1" applyFill="1" applyBorder="1" applyAlignment="1"/>
    <xf numFmtId="44" fontId="0" fillId="3" borderId="0" xfId="1" applyFont="1" applyFill="1" applyBorder="1"/>
    <xf numFmtId="0" fontId="3" fillId="3" borderId="6" xfId="0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44" fontId="0" fillId="3" borderId="0" xfId="0" applyNumberFormat="1" applyFill="1" applyBorder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10BF-4B1C-4579-B8E3-1E98F9A0E074}">
  <dimension ref="A1:F70"/>
  <sheetViews>
    <sheetView tabSelected="1" workbookViewId="0">
      <selection activeCell="H72" sqref="H72"/>
    </sheetView>
  </sheetViews>
  <sheetFormatPr baseColWidth="10" defaultRowHeight="15" x14ac:dyDescent="0.25"/>
  <cols>
    <col min="1" max="1" width="11.42578125" style="1"/>
    <col min="2" max="2" width="78.28515625" style="1" customWidth="1"/>
    <col min="3" max="3" width="16.42578125" style="1" customWidth="1"/>
    <col min="4" max="4" width="17.140625" style="1" customWidth="1"/>
    <col min="5" max="5" width="15.85546875" style="1" customWidth="1"/>
    <col min="6" max="6" width="12.7109375" style="1" customWidth="1"/>
    <col min="7" max="16384" width="11.42578125" style="1"/>
  </cols>
  <sheetData>
    <row r="1" spans="1:6" x14ac:dyDescent="0.25">
      <c r="A1" s="27" t="s">
        <v>0</v>
      </c>
      <c r="B1" s="27"/>
      <c r="C1" s="27"/>
      <c r="D1" s="27"/>
      <c r="E1" s="27"/>
      <c r="F1" s="27"/>
    </row>
    <row r="2" spans="1:6" x14ac:dyDescent="0.25">
      <c r="A2" s="27"/>
      <c r="B2" s="27"/>
      <c r="C2" s="27"/>
      <c r="D2" s="27"/>
      <c r="E2" s="27"/>
      <c r="F2" s="27"/>
    </row>
    <row r="3" spans="1:6" x14ac:dyDescent="0.25">
      <c r="A3" s="27"/>
      <c r="B3" s="27"/>
      <c r="C3" s="27"/>
      <c r="D3" s="27"/>
      <c r="E3" s="27"/>
      <c r="F3" s="27"/>
    </row>
    <row r="4" spans="1:6" x14ac:dyDescent="0.25">
      <c r="A4" s="27"/>
      <c r="B4" s="27"/>
      <c r="C4" s="27"/>
      <c r="D4" s="27"/>
      <c r="E4" s="27"/>
      <c r="F4" s="27"/>
    </row>
    <row r="5" spans="1:6" x14ac:dyDescent="0.25">
      <c r="A5" s="28" t="s">
        <v>10</v>
      </c>
      <c r="B5" s="28"/>
      <c r="C5" s="28"/>
      <c r="D5" s="28"/>
      <c r="E5" s="28"/>
      <c r="F5" s="28"/>
    </row>
    <row r="8" spans="1:6" x14ac:dyDescent="0.25">
      <c r="A8" s="26" t="s">
        <v>14</v>
      </c>
      <c r="B8" s="26"/>
      <c r="C8" s="26"/>
      <c r="D8" s="26"/>
    </row>
    <row r="9" spans="1:6" ht="30" x14ac:dyDescent="0.25">
      <c r="A9" s="2" t="s">
        <v>2</v>
      </c>
      <c r="B9" s="2" t="s">
        <v>1</v>
      </c>
      <c r="C9" s="2" t="s">
        <v>4</v>
      </c>
      <c r="D9" s="2" t="s">
        <v>5</v>
      </c>
    </row>
    <row r="10" spans="1:6" ht="30" x14ac:dyDescent="0.25">
      <c r="A10" s="3">
        <v>1</v>
      </c>
      <c r="B10" s="4" t="s">
        <v>3</v>
      </c>
      <c r="C10" s="9">
        <v>0</v>
      </c>
      <c r="D10" s="10">
        <f>(C10+1)*C17</f>
        <v>0</v>
      </c>
    </row>
    <row r="11" spans="1:6" ht="30" x14ac:dyDescent="0.25">
      <c r="A11" s="3">
        <v>2</v>
      </c>
      <c r="B11" s="4" t="s">
        <v>23</v>
      </c>
      <c r="C11" s="9">
        <v>0</v>
      </c>
      <c r="D11" s="10">
        <f>(C11+1)*C18</f>
        <v>0</v>
      </c>
    </row>
    <row r="12" spans="1:6" x14ac:dyDescent="0.25">
      <c r="C12" s="10">
        <f>SUM(C10:C11)</f>
        <v>0</v>
      </c>
      <c r="D12" s="10">
        <f>SUM(D10:D11)</f>
        <v>0</v>
      </c>
    </row>
    <row r="13" spans="1:6" ht="15.75" thickBot="1" x14ac:dyDescent="0.3"/>
    <row r="14" spans="1:6" x14ac:dyDescent="0.25">
      <c r="B14" s="6" t="s">
        <v>6</v>
      </c>
      <c r="C14" s="12">
        <v>0</v>
      </c>
      <c r="D14" s="13">
        <f>+$C$12*C14</f>
        <v>0</v>
      </c>
    </row>
    <row r="15" spans="1:6" x14ac:dyDescent="0.25">
      <c r="B15" s="7" t="s">
        <v>7</v>
      </c>
      <c r="C15" s="5">
        <v>0</v>
      </c>
      <c r="D15" s="14">
        <f t="shared" ref="D15:D16" si="0">+$C$12*C15</f>
        <v>0</v>
      </c>
    </row>
    <row r="16" spans="1:6" x14ac:dyDescent="0.25">
      <c r="B16" s="7" t="s">
        <v>8</v>
      </c>
      <c r="C16" s="5">
        <v>0</v>
      </c>
      <c r="D16" s="14">
        <f t="shared" si="0"/>
        <v>0</v>
      </c>
    </row>
    <row r="17" spans="1:4" ht="15.75" thickBot="1" x14ac:dyDescent="0.3">
      <c r="B17" s="24" t="s">
        <v>9</v>
      </c>
      <c r="C17" s="15">
        <f>SUM(C14:C16)</f>
        <v>0</v>
      </c>
      <c r="D17" s="16">
        <f>SUM(D14:D16)</f>
        <v>0</v>
      </c>
    </row>
    <row r="19" spans="1:4" x14ac:dyDescent="0.25">
      <c r="B19" s="25" t="s">
        <v>11</v>
      </c>
      <c r="C19" s="25"/>
      <c r="D19" s="18">
        <f>+D12</f>
        <v>0</v>
      </c>
    </row>
    <row r="20" spans="1:4" x14ac:dyDescent="0.25">
      <c r="B20" s="17" t="s">
        <v>12</v>
      </c>
      <c r="C20" s="19">
        <v>0</v>
      </c>
      <c r="D20" s="8">
        <f>+(D19+1)*C20</f>
        <v>0</v>
      </c>
    </row>
    <row r="21" spans="1:4" x14ac:dyDescent="0.25">
      <c r="B21" s="25" t="s">
        <v>13</v>
      </c>
      <c r="C21" s="25"/>
      <c r="D21" s="11">
        <f>+D20+D19</f>
        <v>0</v>
      </c>
    </row>
    <row r="24" spans="1:4" x14ac:dyDescent="0.25">
      <c r="A24" s="26" t="s">
        <v>15</v>
      </c>
      <c r="B24" s="26"/>
      <c r="C24" s="26"/>
      <c r="D24" s="26"/>
    </row>
    <row r="25" spans="1:4" x14ac:dyDescent="0.25">
      <c r="A25" s="2" t="s">
        <v>2</v>
      </c>
      <c r="B25" s="2" t="s">
        <v>1</v>
      </c>
      <c r="C25" s="2" t="s">
        <v>19</v>
      </c>
      <c r="D25" s="2" t="s">
        <v>28</v>
      </c>
    </row>
    <row r="26" spans="1:4" x14ac:dyDescent="0.25">
      <c r="A26" s="3">
        <v>1</v>
      </c>
      <c r="B26" s="4" t="s">
        <v>16</v>
      </c>
      <c r="C26" s="20">
        <v>1</v>
      </c>
      <c r="D26" s="9">
        <v>0</v>
      </c>
    </row>
    <row r="27" spans="1:4" x14ac:dyDescent="0.25">
      <c r="A27" s="3">
        <v>2</v>
      </c>
      <c r="B27" s="4" t="s">
        <v>17</v>
      </c>
      <c r="C27" s="20">
        <v>1</v>
      </c>
      <c r="D27" s="9">
        <v>0</v>
      </c>
    </row>
    <row r="28" spans="1:4" x14ac:dyDescent="0.25">
      <c r="B28" s="25" t="s">
        <v>11</v>
      </c>
      <c r="C28" s="25"/>
      <c r="D28" s="21">
        <f>SUM(D26:D27)</f>
        <v>0</v>
      </c>
    </row>
    <row r="30" spans="1:4" x14ac:dyDescent="0.25">
      <c r="B30" s="17" t="s">
        <v>12</v>
      </c>
      <c r="C30" s="19">
        <v>0</v>
      </c>
      <c r="D30" s="8">
        <f>+(D28+1)*C30</f>
        <v>0</v>
      </c>
    </row>
    <row r="31" spans="1:4" x14ac:dyDescent="0.25">
      <c r="B31" s="17"/>
      <c r="C31" s="22"/>
      <c r="D31" s="23"/>
    </row>
    <row r="32" spans="1:4" x14ac:dyDescent="0.25">
      <c r="B32" s="25" t="s">
        <v>13</v>
      </c>
      <c r="C32" s="25"/>
      <c r="D32" s="11">
        <f>+D30+D28</f>
        <v>0</v>
      </c>
    </row>
    <row r="33" spans="1:6" x14ac:dyDescent="0.25">
      <c r="B33" s="17"/>
      <c r="C33" s="17"/>
      <c r="D33" s="29"/>
    </row>
    <row r="34" spans="1:6" x14ac:dyDescent="0.25">
      <c r="A34" s="26" t="s">
        <v>15</v>
      </c>
      <c r="B34" s="26"/>
      <c r="C34" s="26"/>
      <c r="D34" s="26"/>
    </row>
    <row r="35" spans="1:6" ht="30" x14ac:dyDescent="0.25">
      <c r="A35" s="2" t="s">
        <v>2</v>
      </c>
      <c r="B35" s="2" t="s">
        <v>1</v>
      </c>
      <c r="C35" s="2" t="s">
        <v>19</v>
      </c>
      <c r="D35" s="2" t="s">
        <v>4</v>
      </c>
    </row>
    <row r="36" spans="1:6" x14ac:dyDescent="0.25">
      <c r="A36" s="3">
        <v>3</v>
      </c>
      <c r="B36" s="4" t="s">
        <v>18</v>
      </c>
      <c r="C36" s="20">
        <v>1</v>
      </c>
      <c r="D36" s="9">
        <v>0</v>
      </c>
    </row>
    <row r="37" spans="1:6" x14ac:dyDescent="0.25">
      <c r="B37" s="25" t="s">
        <v>11</v>
      </c>
      <c r="C37" s="25"/>
      <c r="D37" s="21">
        <f>SUM(D36)</f>
        <v>0</v>
      </c>
    </row>
    <row r="38" spans="1:6" x14ac:dyDescent="0.25">
      <c r="B38" s="17"/>
      <c r="C38" s="17"/>
      <c r="D38" s="29"/>
    </row>
    <row r="39" spans="1:6" x14ac:dyDescent="0.25">
      <c r="B39" s="17" t="s">
        <v>12</v>
      </c>
      <c r="C39" s="19">
        <v>0</v>
      </c>
      <c r="D39" s="8">
        <f>+(D37+1)*C39</f>
        <v>0</v>
      </c>
    </row>
    <row r="40" spans="1:6" x14ac:dyDescent="0.25">
      <c r="B40" s="17"/>
      <c r="C40" s="22"/>
      <c r="D40" s="23"/>
    </row>
    <row r="41" spans="1:6" x14ac:dyDescent="0.25">
      <c r="B41" s="17" t="s">
        <v>13</v>
      </c>
      <c r="C41" s="17"/>
      <c r="D41" s="11">
        <f>+D39+D37</f>
        <v>0</v>
      </c>
    </row>
    <row r="42" spans="1:6" x14ac:dyDescent="0.25">
      <c r="C42" s="17"/>
      <c r="D42" s="17"/>
      <c r="E42" s="29"/>
    </row>
    <row r="43" spans="1:6" x14ac:dyDescent="0.25">
      <c r="A43" s="26" t="s">
        <v>24</v>
      </c>
      <c r="B43" s="26"/>
      <c r="C43" s="26"/>
      <c r="D43" s="26"/>
      <c r="E43" s="26"/>
      <c r="F43" s="26"/>
    </row>
    <row r="44" spans="1:6" ht="45" x14ac:dyDescent="0.25">
      <c r="A44" s="2" t="s">
        <v>2</v>
      </c>
      <c r="B44" s="2" t="s">
        <v>1</v>
      </c>
      <c r="C44" s="2" t="s">
        <v>19</v>
      </c>
      <c r="D44" s="2" t="s">
        <v>21</v>
      </c>
      <c r="E44" s="2" t="s">
        <v>4</v>
      </c>
      <c r="F44" s="2" t="s">
        <v>5</v>
      </c>
    </row>
    <row r="45" spans="1:6" x14ac:dyDescent="0.25">
      <c r="A45" s="3">
        <v>1</v>
      </c>
      <c r="B45" s="4" t="s">
        <v>20</v>
      </c>
      <c r="C45" s="20">
        <v>1</v>
      </c>
      <c r="D45" s="20" t="s">
        <v>22</v>
      </c>
      <c r="E45" s="9">
        <v>0</v>
      </c>
      <c r="F45" s="10">
        <f>(E45+1)*C51</f>
        <v>0</v>
      </c>
    </row>
    <row r="46" spans="1:6" x14ac:dyDescent="0.25">
      <c r="E46" s="10">
        <f>SUM(E45:E45)</f>
        <v>0</v>
      </c>
      <c r="F46" s="10">
        <f>SUM(F45:F45)</f>
        <v>0</v>
      </c>
    </row>
    <row r="47" spans="1:6" ht="15.75" thickBot="1" x14ac:dyDescent="0.3"/>
    <row r="48" spans="1:6" x14ac:dyDescent="0.25">
      <c r="B48" s="6" t="s">
        <v>6</v>
      </c>
      <c r="C48" s="12">
        <v>0</v>
      </c>
      <c r="D48" s="13">
        <f>+$E$46*C48</f>
        <v>0</v>
      </c>
    </row>
    <row r="49" spans="1:6" x14ac:dyDescent="0.25">
      <c r="B49" s="7" t="s">
        <v>7</v>
      </c>
      <c r="C49" s="5">
        <v>0</v>
      </c>
      <c r="D49" s="14">
        <f t="shared" ref="D49:D50" si="1">+$E$46*C49</f>
        <v>0</v>
      </c>
    </row>
    <row r="50" spans="1:6" x14ac:dyDescent="0.25">
      <c r="B50" s="7" t="s">
        <v>8</v>
      </c>
      <c r="C50" s="5">
        <v>0</v>
      </c>
      <c r="D50" s="14">
        <f t="shared" si="1"/>
        <v>0</v>
      </c>
    </row>
    <row r="51" spans="1:6" ht="15.75" thickBot="1" x14ac:dyDescent="0.3">
      <c r="B51" s="24" t="s">
        <v>9</v>
      </c>
      <c r="C51" s="15">
        <f>SUM(C48:C50)</f>
        <v>0</v>
      </c>
      <c r="D51" s="16">
        <f>SUM(D48:D50)</f>
        <v>0</v>
      </c>
    </row>
    <row r="53" spans="1:6" x14ac:dyDescent="0.25">
      <c r="B53" s="25" t="s">
        <v>11</v>
      </c>
      <c r="C53" s="25"/>
      <c r="D53" s="18">
        <f>+F46</f>
        <v>0</v>
      </c>
    </row>
    <row r="54" spans="1:6" x14ac:dyDescent="0.25">
      <c r="B54" s="17" t="s">
        <v>12</v>
      </c>
      <c r="C54" s="19">
        <v>0</v>
      </c>
      <c r="D54" s="8">
        <f>+(D53+1)*C54</f>
        <v>0</v>
      </c>
    </row>
    <row r="55" spans="1:6" x14ac:dyDescent="0.25">
      <c r="B55" s="25" t="s">
        <v>13</v>
      </c>
      <c r="C55" s="25"/>
      <c r="D55" s="11">
        <f>+D54+D53</f>
        <v>0</v>
      </c>
    </row>
    <row r="59" spans="1:6" x14ac:dyDescent="0.25">
      <c r="A59" s="26" t="s">
        <v>24</v>
      </c>
      <c r="B59" s="26"/>
      <c r="C59" s="26"/>
      <c r="D59" s="26"/>
      <c r="E59" s="26"/>
      <c r="F59" s="26"/>
    </row>
    <row r="60" spans="1:6" ht="45" x14ac:dyDescent="0.25">
      <c r="A60" s="2" t="s">
        <v>2</v>
      </c>
      <c r="B60" s="2" t="s">
        <v>1</v>
      </c>
      <c r="C60" s="2" t="s">
        <v>19</v>
      </c>
      <c r="D60" s="2" t="s">
        <v>21</v>
      </c>
      <c r="E60" s="2" t="s">
        <v>27</v>
      </c>
      <c r="F60" s="2" t="s">
        <v>5</v>
      </c>
    </row>
    <row r="61" spans="1:6" x14ac:dyDescent="0.25">
      <c r="A61" s="3">
        <v>1</v>
      </c>
      <c r="B61" s="4" t="s">
        <v>25</v>
      </c>
      <c r="C61" s="20">
        <v>1</v>
      </c>
      <c r="D61" s="20" t="s">
        <v>26</v>
      </c>
      <c r="E61" s="9">
        <v>0</v>
      </c>
      <c r="F61" s="10">
        <f>(E61+1)*C67</f>
        <v>0</v>
      </c>
    </row>
    <row r="62" spans="1:6" ht="15.75" thickBot="1" x14ac:dyDescent="0.3"/>
    <row r="63" spans="1:6" x14ac:dyDescent="0.25">
      <c r="B63" s="6" t="s">
        <v>6</v>
      </c>
      <c r="C63" s="12">
        <v>0</v>
      </c>
      <c r="D63" s="13">
        <f>+$C$12*C63</f>
        <v>0</v>
      </c>
    </row>
    <row r="64" spans="1:6" x14ac:dyDescent="0.25">
      <c r="B64" s="7" t="s">
        <v>7</v>
      </c>
      <c r="C64" s="5">
        <v>0</v>
      </c>
      <c r="D64" s="14">
        <f t="shared" ref="D64:D65" si="2">+$C$12*C64</f>
        <v>0</v>
      </c>
    </row>
    <row r="65" spans="2:4" x14ac:dyDescent="0.25">
      <c r="B65" s="7" t="s">
        <v>8</v>
      </c>
      <c r="C65" s="5">
        <v>0</v>
      </c>
      <c r="D65" s="14">
        <f t="shared" si="2"/>
        <v>0</v>
      </c>
    </row>
    <row r="66" spans="2:4" ht="15.75" thickBot="1" x14ac:dyDescent="0.3">
      <c r="B66" s="24" t="s">
        <v>9</v>
      </c>
      <c r="C66" s="15">
        <f>SUM(C63:C65)</f>
        <v>0</v>
      </c>
      <c r="D66" s="16">
        <f>SUM(D63:D65)</f>
        <v>0</v>
      </c>
    </row>
    <row r="68" spans="2:4" x14ac:dyDescent="0.25">
      <c r="B68" s="25" t="s">
        <v>11</v>
      </c>
      <c r="C68" s="25"/>
      <c r="D68" s="18">
        <f>+F61</f>
        <v>0</v>
      </c>
    </row>
    <row r="69" spans="2:4" x14ac:dyDescent="0.25">
      <c r="B69" s="17" t="s">
        <v>12</v>
      </c>
      <c r="C69" s="19">
        <v>0</v>
      </c>
      <c r="D69" s="8">
        <f>+(D68+1)*C69</f>
        <v>0</v>
      </c>
    </row>
    <row r="70" spans="2:4" x14ac:dyDescent="0.25">
      <c r="B70" s="25" t="s">
        <v>13</v>
      </c>
      <c r="C70" s="25"/>
      <c r="D70" s="11">
        <f>+D69+D68</f>
        <v>0</v>
      </c>
    </row>
  </sheetData>
  <mergeCells count="16">
    <mergeCell ref="A59:F59"/>
    <mergeCell ref="B68:C68"/>
    <mergeCell ref="B70:C70"/>
    <mergeCell ref="A34:D34"/>
    <mergeCell ref="B37:C37"/>
    <mergeCell ref="B55:C55"/>
    <mergeCell ref="A43:F43"/>
    <mergeCell ref="A1:F4"/>
    <mergeCell ref="A5:F5"/>
    <mergeCell ref="B28:C28"/>
    <mergeCell ref="B32:C32"/>
    <mergeCell ref="B53:C53"/>
    <mergeCell ref="B19:C19"/>
    <mergeCell ref="B21:C21"/>
    <mergeCell ref="A8:D8"/>
    <mergeCell ref="A24:D24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- Servicio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Yulie Guerrero</dc:creator>
  <cp:lastModifiedBy>Yulie Guerrero</cp:lastModifiedBy>
  <dcterms:created xsi:type="dcterms:W3CDTF">2021-06-19T11:37:52Z</dcterms:created>
  <dcterms:modified xsi:type="dcterms:W3CDTF">2021-06-29T00:49:27Z</dcterms:modified>
</cp:coreProperties>
</file>