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Unidades compartidas\GESTION DE COMPRAS\INVITACION A PRESENTAR PROPUESTAS 2021\10060\"/>
    </mc:Choice>
  </mc:AlternateContent>
  <xr:revisionPtr revIDLastSave="0" documentId="8_{89091153-0B29-4DD4-AA15-834C6BF4D22C}" xr6:coauthVersionLast="47" xr6:coauthVersionMax="47" xr10:uidLastSave="{00000000-0000-0000-0000-000000000000}"/>
  <bookViews>
    <workbookView xWindow="-120" yWindow="-120" windowWidth="29040" windowHeight="15840" xr2:uid="{97F3ADBD-AF88-40C0-A8FF-F71B808A8521}"/>
  </bookViews>
  <sheets>
    <sheet name="Resumen - Servicio 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D21" i="1" s="1"/>
  <c r="D22" i="1" s="1"/>
  <c r="D15" i="1"/>
  <c r="D16" i="1"/>
  <c r="D17" i="1"/>
  <c r="D29" i="1"/>
  <c r="D31" i="1" s="1"/>
  <c r="D33" i="1" s="1"/>
  <c r="D42" i="1"/>
  <c r="D40" i="1"/>
  <c r="D38" i="1"/>
  <c r="C52" i="1"/>
  <c r="F46" i="1"/>
  <c r="F47" i="1" s="1"/>
  <c r="D54" i="1" s="1"/>
  <c r="D55" i="1" s="1"/>
  <c r="D56" i="1" s="1"/>
  <c r="D52" i="1"/>
  <c r="D51" i="1"/>
  <c r="D50" i="1"/>
  <c r="D49" i="1"/>
  <c r="G62" i="1"/>
  <c r="D64" i="1" s="1"/>
  <c r="D20" i="1"/>
  <c r="E12" i="1"/>
  <c r="E11" i="1"/>
  <c r="E10" i="1"/>
  <c r="C67" i="1"/>
  <c r="E47" i="1"/>
  <c r="C18" i="1"/>
  <c r="C12" i="1"/>
  <c r="D65" i="1" l="1"/>
  <c r="D67" i="1" s="1"/>
  <c r="D70" i="1" s="1"/>
  <c r="D71" i="1" s="1"/>
  <c r="D66" i="1"/>
  <c r="D69" i="1"/>
</calcChain>
</file>

<file path=xl/sharedStrings.xml><?xml version="1.0" encoding="utf-8"?>
<sst xmlns="http://schemas.openxmlformats.org/spreadsheetml/2006/main" count="70" uniqueCount="32">
  <si>
    <t>SERVICIO DE SEGURIDAD PRIVADA Y VIGILANCIA CON ARMA OPCIÓN 1</t>
  </si>
  <si>
    <t>DESCRIPCIÓN</t>
  </si>
  <si>
    <t>ITEM</t>
  </si>
  <si>
    <t>VIGILANCIA FISICA GUARDAS CON ARMAS SEDE CENTRO – 24 HORAS DE LUNES A DOMINGO</t>
  </si>
  <si>
    <t>VALOR UNITARIO MES</t>
  </si>
  <si>
    <t>VALOR UNITARIO MES + AUI</t>
  </si>
  <si>
    <t>A</t>
  </si>
  <si>
    <t>I</t>
  </si>
  <si>
    <t>U</t>
  </si>
  <si>
    <t>AIU</t>
  </si>
  <si>
    <t>CUADRO RESUMEN PROPUESTA ECONOMICA</t>
  </si>
  <si>
    <t>SUBTOTAL DE LA PROPUESTA</t>
  </si>
  <si>
    <t>IVA</t>
  </si>
  <si>
    <t>SERVICIO DE SEGURIDAD Y VIGILANCIA PRIVADA</t>
  </si>
  <si>
    <t>SERVICIO GPS</t>
  </si>
  <si>
    <t>GPS</t>
  </si>
  <si>
    <t>INSTALACIÓN Y  CONFIGURACIÓN</t>
  </si>
  <si>
    <t xml:space="preserve">MONITOREO </t>
  </si>
  <si>
    <t>CANTIDAD</t>
  </si>
  <si>
    <t>ESCOLTA</t>
  </si>
  <si>
    <t>UNIDAD</t>
  </si>
  <si>
    <t>DIA</t>
  </si>
  <si>
    <t>SERVICIOS ADICIONALES</t>
  </si>
  <si>
    <t xml:space="preserve">SERVICIO DE SEGURIDAD Y VIGILANCIA </t>
  </si>
  <si>
    <t>HORA</t>
  </si>
  <si>
    <t>VALOR UNITARIO</t>
  </si>
  <si>
    <t>VALOR UNITARIO COSTO DIRECTO
MES</t>
  </si>
  <si>
    <t>VALOR ADMINSITRACIÓN Y DE SUPERVISIÓN 
MES</t>
  </si>
  <si>
    <t>TARIFA + A Y S</t>
  </si>
  <si>
    <t>SUBTOTAL</t>
  </si>
  <si>
    <t>TOTAL DE LA PROPUESTA MENSUAL</t>
  </si>
  <si>
    <t>VIGILANCIA FISICA GUARDAS CON ARMAS SEDE RONDA REAL – 12 HORAS DE LUNES A SABADO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</si>
</sst>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\ * #,##0.00_-;\-&quot;$&quot;\ * #,##0.0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0" fillId="3" borderId="0" xfId="0" applyFill="1"/>
    <xf numFmtId="0" fontId="3" fillId="4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wrapText="1"/>
    </xf>
    <xf numFmtId="9" fontId="0" fillId="3" borderId="1" xfId="2" applyFont="1" applyFill="1" applyBorder="1"/>
    <xf numFmtId="0" fontId="0" fillId="3" borderId="2" xfId="0" applyFill="1" applyBorder="1" applyAlignment="1">
      <alignment horizontal="right"/>
    </xf>
    <xf numFmtId="0" fontId="0" fillId="3" borderId="4" xfId="0" applyFill="1" applyBorder="1" applyAlignment="1">
      <alignment horizontal="right"/>
    </xf>
    <xf numFmtId="44" fontId="0" fillId="3" borderId="1" xfId="1" applyFont="1" applyFill="1" applyBorder="1"/>
    <xf numFmtId="44" fontId="0" fillId="3" borderId="1" xfId="1" applyFont="1" applyFill="1" applyBorder="1" applyAlignment="1">
      <alignment vertical="center"/>
    </xf>
    <xf numFmtId="44" fontId="0" fillId="3" borderId="1" xfId="1" applyFont="1" applyFill="1" applyBorder="1" applyAlignment="1">
      <alignment horizontal="center" vertical="center"/>
    </xf>
    <xf numFmtId="44" fontId="0" fillId="3" borderId="1" xfId="0" applyNumberFormat="1" applyFill="1" applyBorder="1"/>
    <xf numFmtId="9" fontId="0" fillId="3" borderId="8" xfId="2" applyFont="1" applyFill="1" applyBorder="1"/>
    <xf numFmtId="44" fontId="0" fillId="3" borderId="3" xfId="1" applyFont="1" applyFill="1" applyBorder="1"/>
    <xf numFmtId="44" fontId="0" fillId="3" borderId="5" xfId="1" applyFont="1" applyFill="1" applyBorder="1"/>
    <xf numFmtId="9" fontId="0" fillId="3" borderId="9" xfId="2" applyFont="1" applyFill="1" applyBorder="1"/>
    <xf numFmtId="44" fontId="0" fillId="3" borderId="7" xfId="0" applyNumberFormat="1" applyFill="1" applyBorder="1"/>
    <xf numFmtId="0" fontId="3" fillId="3" borderId="0" xfId="0" applyFont="1" applyFill="1" applyAlignment="1">
      <alignment horizontal="right"/>
    </xf>
    <xf numFmtId="44" fontId="0" fillId="3" borderId="10" xfId="0" applyNumberFormat="1" applyFill="1" applyBorder="1"/>
    <xf numFmtId="9" fontId="3" fillId="3" borderId="1" xfId="2" applyFont="1" applyFill="1" applyBorder="1" applyAlignment="1"/>
    <xf numFmtId="0" fontId="0" fillId="3" borderId="1" xfId="0" applyFill="1" applyBorder="1" applyAlignment="1">
      <alignment horizontal="center" wrapText="1"/>
    </xf>
    <xf numFmtId="44" fontId="0" fillId="3" borderId="11" xfId="1" applyFont="1" applyFill="1" applyBorder="1" applyAlignment="1">
      <alignment horizontal="center" vertical="center"/>
    </xf>
    <xf numFmtId="9" fontId="3" fillId="3" borderId="0" xfId="2" applyFont="1" applyFill="1" applyBorder="1" applyAlignment="1"/>
    <xf numFmtId="44" fontId="0" fillId="3" borderId="0" xfId="1" applyFont="1" applyFill="1" applyBorder="1"/>
    <xf numFmtId="0" fontId="3" fillId="3" borderId="6" xfId="0" applyFont="1" applyFill="1" applyBorder="1" applyAlignment="1">
      <alignment horizontal="right"/>
    </xf>
    <xf numFmtId="44" fontId="0" fillId="3" borderId="0" xfId="0" applyNumberFormat="1" applyFill="1" applyBorder="1"/>
    <xf numFmtId="0" fontId="0" fillId="3" borderId="1" xfId="0" applyFill="1" applyBorder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right"/>
    </xf>
    <xf numFmtId="0" fontId="2" fillId="2" borderId="0" xfId="0" applyFont="1" applyFill="1" applyAlignment="1">
      <alignment horizontal="center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710BF-4B1C-4579-B8E3-1E98F9A0E074}">
  <dimension ref="A1:G71"/>
  <sheetViews>
    <sheetView tabSelected="1" workbookViewId="0">
      <selection activeCell="I14" sqref="I14"/>
    </sheetView>
  </sheetViews>
  <sheetFormatPr baseColWidth="10" defaultRowHeight="15" x14ac:dyDescent="0.25"/>
  <cols>
    <col min="1" max="1" width="11.42578125" style="1"/>
    <col min="2" max="2" width="78.28515625" style="1" customWidth="1"/>
    <col min="3" max="3" width="16.42578125" style="1" customWidth="1"/>
    <col min="4" max="4" width="17.140625" style="1" customWidth="1"/>
    <col min="5" max="5" width="15.85546875" style="1" customWidth="1"/>
    <col min="6" max="6" width="17.7109375" style="1" customWidth="1"/>
    <col min="7" max="7" width="16.28515625" style="1" customWidth="1"/>
    <col min="8" max="16384" width="11.42578125" style="1"/>
  </cols>
  <sheetData>
    <row r="1" spans="1:6" x14ac:dyDescent="0.25">
      <c r="A1" s="27" t="s">
        <v>0</v>
      </c>
      <c r="B1" s="27"/>
      <c r="C1" s="27"/>
      <c r="D1" s="27"/>
      <c r="E1" s="27"/>
      <c r="F1" s="27"/>
    </row>
    <row r="2" spans="1:6" x14ac:dyDescent="0.25">
      <c r="A2" s="27"/>
      <c r="B2" s="27"/>
      <c r="C2" s="27"/>
      <c r="D2" s="27"/>
      <c r="E2" s="27"/>
      <c r="F2" s="27"/>
    </row>
    <row r="3" spans="1:6" x14ac:dyDescent="0.25">
      <c r="A3" s="27"/>
      <c r="B3" s="27"/>
      <c r="C3" s="27"/>
      <c r="D3" s="27"/>
      <c r="E3" s="27"/>
      <c r="F3" s="27"/>
    </row>
    <row r="4" spans="1:6" x14ac:dyDescent="0.25">
      <c r="A4" s="27"/>
      <c r="B4" s="27"/>
      <c r="C4" s="27"/>
      <c r="D4" s="27"/>
      <c r="E4" s="27"/>
      <c r="F4" s="27"/>
    </row>
    <row r="5" spans="1:6" x14ac:dyDescent="0.25">
      <c r="A5" s="28" t="s">
        <v>10</v>
      </c>
      <c r="B5" s="28"/>
      <c r="C5" s="28"/>
      <c r="D5" s="28"/>
      <c r="E5" s="28"/>
      <c r="F5" s="28"/>
    </row>
    <row r="8" spans="1:6" x14ac:dyDescent="0.25">
      <c r="A8" s="30" t="s">
        <v>13</v>
      </c>
      <c r="B8" s="30"/>
      <c r="C8" s="30"/>
      <c r="D8" s="30"/>
      <c r="E8" s="30"/>
    </row>
    <row r="9" spans="1:6" ht="75" x14ac:dyDescent="0.25">
      <c r="A9" s="2" t="s">
        <v>2</v>
      </c>
      <c r="B9" s="2" t="s">
        <v>1</v>
      </c>
      <c r="C9" s="2" t="s">
        <v>26</v>
      </c>
      <c r="D9" s="2" t="s">
        <v>27</v>
      </c>
      <c r="E9" s="2" t="s">
        <v>28</v>
      </c>
    </row>
    <row r="10" spans="1:6" ht="30" x14ac:dyDescent="0.25">
      <c r="A10" s="3">
        <v>1</v>
      </c>
      <c r="B10" s="4" t="s">
        <v>3</v>
      </c>
      <c r="C10" s="9">
        <v>0</v>
      </c>
      <c r="D10" s="9">
        <v>0</v>
      </c>
      <c r="E10" s="10">
        <f>+C10+D10</f>
        <v>0</v>
      </c>
    </row>
    <row r="11" spans="1:6" ht="30" x14ac:dyDescent="0.25">
      <c r="A11" s="3">
        <v>2</v>
      </c>
      <c r="B11" s="4" t="s">
        <v>31</v>
      </c>
      <c r="C11" s="9">
        <v>0</v>
      </c>
      <c r="D11" s="9">
        <v>0</v>
      </c>
      <c r="E11" s="10">
        <f>+C11+D11</f>
        <v>0</v>
      </c>
    </row>
    <row r="12" spans="1:6" x14ac:dyDescent="0.25">
      <c r="B12" s="26" t="s">
        <v>29</v>
      </c>
      <c r="C12" s="10">
        <f>SUM(C10:C11)</f>
        <v>0</v>
      </c>
      <c r="D12" s="10">
        <v>0</v>
      </c>
      <c r="E12" s="10">
        <f>SUM(E10:E11)</f>
        <v>0</v>
      </c>
    </row>
    <row r="14" spans="1:6" ht="15.75" thickBot="1" x14ac:dyDescent="0.3"/>
    <row r="15" spans="1:6" x14ac:dyDescent="0.25">
      <c r="B15" s="6" t="s">
        <v>6</v>
      </c>
      <c r="C15" s="12">
        <v>0</v>
      </c>
      <c r="D15" s="13">
        <f>+$E$12*C15</f>
        <v>0</v>
      </c>
    </row>
    <row r="16" spans="1:6" x14ac:dyDescent="0.25">
      <c r="B16" s="7" t="s">
        <v>7</v>
      </c>
      <c r="C16" s="5">
        <v>0</v>
      </c>
      <c r="D16" s="14">
        <f>+$E$12*C16</f>
        <v>0</v>
      </c>
    </row>
    <row r="17" spans="1:4" x14ac:dyDescent="0.25">
      <c r="B17" s="7" t="s">
        <v>8</v>
      </c>
      <c r="C17" s="5">
        <v>0</v>
      </c>
      <c r="D17" s="14">
        <f>+$E$12*C17</f>
        <v>0</v>
      </c>
    </row>
    <row r="18" spans="1:4" ht="15.75" thickBot="1" x14ac:dyDescent="0.3">
      <c r="B18" s="24" t="s">
        <v>9</v>
      </c>
      <c r="C18" s="15">
        <f>SUM(C15:C17)</f>
        <v>0</v>
      </c>
      <c r="D18" s="16">
        <f>SUM(D15:D17)</f>
        <v>0</v>
      </c>
    </row>
    <row r="20" spans="1:4" x14ac:dyDescent="0.25">
      <c r="B20" s="29" t="s">
        <v>11</v>
      </c>
      <c r="C20" s="29"/>
      <c r="D20" s="18">
        <f>+E12</f>
        <v>0</v>
      </c>
    </row>
    <row r="21" spans="1:4" x14ac:dyDescent="0.25">
      <c r="B21" s="17" t="s">
        <v>12</v>
      </c>
      <c r="C21" s="19">
        <v>0</v>
      </c>
      <c r="D21" s="8">
        <f>+(D18+1)*C21</f>
        <v>0</v>
      </c>
    </row>
    <row r="22" spans="1:4" x14ac:dyDescent="0.25">
      <c r="B22" s="29" t="s">
        <v>30</v>
      </c>
      <c r="C22" s="29"/>
      <c r="D22" s="11">
        <f>+D20+D21</f>
        <v>0</v>
      </c>
    </row>
    <row r="25" spans="1:4" x14ac:dyDescent="0.25">
      <c r="A25" s="30" t="s">
        <v>14</v>
      </c>
      <c r="B25" s="30"/>
      <c r="C25" s="30"/>
      <c r="D25" s="30"/>
    </row>
    <row r="26" spans="1:4" x14ac:dyDescent="0.25">
      <c r="A26" s="2" t="s">
        <v>2</v>
      </c>
      <c r="B26" s="2" t="s">
        <v>1</v>
      </c>
      <c r="C26" s="2" t="s">
        <v>18</v>
      </c>
      <c r="D26" s="2" t="s">
        <v>25</v>
      </c>
    </row>
    <row r="27" spans="1:4" x14ac:dyDescent="0.25">
      <c r="A27" s="3">
        <v>1</v>
      </c>
      <c r="B27" s="4" t="s">
        <v>15</v>
      </c>
      <c r="C27" s="20">
        <v>1</v>
      </c>
      <c r="D27" s="9">
        <v>0</v>
      </c>
    </row>
    <row r="28" spans="1:4" x14ac:dyDescent="0.25">
      <c r="A28" s="3">
        <v>2</v>
      </c>
      <c r="B28" s="4" t="s">
        <v>16</v>
      </c>
      <c r="C28" s="20">
        <v>1</v>
      </c>
      <c r="D28" s="9">
        <v>0</v>
      </c>
    </row>
    <row r="29" spans="1:4" x14ac:dyDescent="0.25">
      <c r="B29" s="29" t="s">
        <v>11</v>
      </c>
      <c r="C29" s="29"/>
      <c r="D29" s="21">
        <f>SUM(D27:D28)</f>
        <v>0</v>
      </c>
    </row>
    <row r="31" spans="1:4" x14ac:dyDescent="0.25">
      <c r="B31" s="17" t="s">
        <v>12</v>
      </c>
      <c r="C31" s="19">
        <v>0</v>
      </c>
      <c r="D31" s="8">
        <f>+(D29+1)*C31</f>
        <v>0</v>
      </c>
    </row>
    <row r="32" spans="1:4" x14ac:dyDescent="0.25">
      <c r="B32" s="17"/>
      <c r="C32" s="22"/>
      <c r="D32" s="23"/>
    </row>
    <row r="33" spans="1:6" x14ac:dyDescent="0.25">
      <c r="B33" s="29" t="s">
        <v>30</v>
      </c>
      <c r="C33" s="29"/>
      <c r="D33" s="11">
        <f>+D31+D29</f>
        <v>0</v>
      </c>
    </row>
    <row r="34" spans="1:6" x14ac:dyDescent="0.25">
      <c r="B34" s="17"/>
      <c r="C34" s="17"/>
      <c r="D34" s="25"/>
    </row>
    <row r="35" spans="1:6" x14ac:dyDescent="0.25">
      <c r="A35" s="30" t="s">
        <v>14</v>
      </c>
      <c r="B35" s="30"/>
      <c r="C35" s="30"/>
      <c r="D35" s="30"/>
    </row>
    <row r="36" spans="1:6" ht="30" x14ac:dyDescent="0.25">
      <c r="A36" s="2" t="s">
        <v>2</v>
      </c>
      <c r="B36" s="2" t="s">
        <v>1</v>
      </c>
      <c r="C36" s="2" t="s">
        <v>18</v>
      </c>
      <c r="D36" s="2" t="s">
        <v>4</v>
      </c>
    </row>
    <row r="37" spans="1:6" x14ac:dyDescent="0.25">
      <c r="A37" s="3">
        <v>3</v>
      </c>
      <c r="B37" s="4" t="s">
        <v>17</v>
      </c>
      <c r="C37" s="20">
        <v>1</v>
      </c>
      <c r="D37" s="9">
        <v>0</v>
      </c>
    </row>
    <row r="38" spans="1:6" x14ac:dyDescent="0.25">
      <c r="B38" s="29" t="s">
        <v>11</v>
      </c>
      <c r="C38" s="29"/>
      <c r="D38" s="21">
        <f>SUM(D37)</f>
        <v>0</v>
      </c>
    </row>
    <row r="39" spans="1:6" x14ac:dyDescent="0.25">
      <c r="B39" s="17"/>
      <c r="C39" s="17"/>
      <c r="D39" s="25"/>
    </row>
    <row r="40" spans="1:6" x14ac:dyDescent="0.25">
      <c r="B40" s="17" t="s">
        <v>12</v>
      </c>
      <c r="C40" s="19">
        <v>0</v>
      </c>
      <c r="D40" s="8">
        <f>+(D38+1)*C40</f>
        <v>0</v>
      </c>
    </row>
    <row r="41" spans="1:6" x14ac:dyDescent="0.25">
      <c r="B41" s="17"/>
      <c r="C41" s="22"/>
      <c r="D41" s="23"/>
    </row>
    <row r="42" spans="1:6" x14ac:dyDescent="0.25">
      <c r="B42" s="29" t="s">
        <v>30</v>
      </c>
      <c r="C42" s="29"/>
      <c r="D42" s="11">
        <f>+D40+D38</f>
        <v>0</v>
      </c>
    </row>
    <row r="43" spans="1:6" x14ac:dyDescent="0.25">
      <c r="C43" s="17"/>
      <c r="D43" s="17"/>
      <c r="E43" s="25"/>
    </row>
    <row r="44" spans="1:6" x14ac:dyDescent="0.25">
      <c r="A44" s="30" t="s">
        <v>22</v>
      </c>
      <c r="B44" s="30"/>
      <c r="C44" s="30"/>
      <c r="D44" s="30"/>
      <c r="E44" s="30"/>
      <c r="F44" s="30"/>
    </row>
    <row r="45" spans="1:6" ht="30" x14ac:dyDescent="0.25">
      <c r="A45" s="2" t="s">
        <v>2</v>
      </c>
      <c r="B45" s="2" t="s">
        <v>1</v>
      </c>
      <c r="C45" s="2" t="s">
        <v>18</v>
      </c>
      <c r="D45" s="2" t="s">
        <v>20</v>
      </c>
      <c r="E45" s="2" t="s">
        <v>4</v>
      </c>
      <c r="F45" s="2" t="s">
        <v>5</v>
      </c>
    </row>
    <row r="46" spans="1:6" x14ac:dyDescent="0.25">
      <c r="A46" s="3">
        <v>1</v>
      </c>
      <c r="B46" s="4" t="s">
        <v>19</v>
      </c>
      <c r="C46" s="20">
        <v>1</v>
      </c>
      <c r="D46" s="20" t="s">
        <v>21</v>
      </c>
      <c r="E46" s="9">
        <v>0</v>
      </c>
      <c r="F46" s="10">
        <f>(E46+1)*C52</f>
        <v>0</v>
      </c>
    </row>
    <row r="47" spans="1:6" x14ac:dyDescent="0.25">
      <c r="E47" s="10">
        <f>SUM(E46:E46)</f>
        <v>0</v>
      </c>
      <c r="F47" s="10">
        <f>SUM(F46:F46)</f>
        <v>0</v>
      </c>
    </row>
    <row r="48" spans="1:6" ht="15.75" thickBot="1" x14ac:dyDescent="0.3"/>
    <row r="49" spans="1:7" x14ac:dyDescent="0.25">
      <c r="B49" s="6" t="s">
        <v>6</v>
      </c>
      <c r="C49" s="12">
        <v>0</v>
      </c>
      <c r="D49" s="13">
        <f>+$E$47*C49</f>
        <v>0</v>
      </c>
    </row>
    <row r="50" spans="1:7" x14ac:dyDescent="0.25">
      <c r="B50" s="7" t="s">
        <v>7</v>
      </c>
      <c r="C50" s="5">
        <v>0</v>
      </c>
      <c r="D50" s="14">
        <f>+$E$47*C50</f>
        <v>0</v>
      </c>
    </row>
    <row r="51" spans="1:7" x14ac:dyDescent="0.25">
      <c r="B51" s="7" t="s">
        <v>8</v>
      </c>
      <c r="C51" s="5">
        <v>0</v>
      </c>
      <c r="D51" s="14">
        <f>+$E$47*C51</f>
        <v>0</v>
      </c>
    </row>
    <row r="52" spans="1:7" ht="15.75" thickBot="1" x14ac:dyDescent="0.3">
      <c r="B52" s="24" t="s">
        <v>9</v>
      </c>
      <c r="C52" s="15">
        <f>SUM(C49:C51)</f>
        <v>0</v>
      </c>
      <c r="D52" s="16">
        <f>SUM(D49:D51)</f>
        <v>0</v>
      </c>
    </row>
    <row r="54" spans="1:7" x14ac:dyDescent="0.25">
      <c r="B54" s="29" t="s">
        <v>11</v>
      </c>
      <c r="C54" s="29"/>
      <c r="D54" s="18">
        <f>+F47</f>
        <v>0</v>
      </c>
    </row>
    <row r="55" spans="1:7" x14ac:dyDescent="0.25">
      <c r="B55" s="17" t="s">
        <v>12</v>
      </c>
      <c r="C55" s="19">
        <v>0</v>
      </c>
      <c r="D55" s="8">
        <f>+(D54+1)*C55</f>
        <v>0</v>
      </c>
    </row>
    <row r="56" spans="1:7" x14ac:dyDescent="0.25">
      <c r="B56" s="29" t="s">
        <v>30</v>
      </c>
      <c r="C56" s="29"/>
      <c r="D56" s="11">
        <f>+D55+D54</f>
        <v>0</v>
      </c>
    </row>
    <row r="60" spans="1:7" x14ac:dyDescent="0.25">
      <c r="A60" s="30" t="s">
        <v>22</v>
      </c>
      <c r="B60" s="30"/>
      <c r="C60" s="30"/>
      <c r="D60" s="30"/>
      <c r="E60" s="30"/>
      <c r="F60" s="30"/>
      <c r="G60" s="30"/>
    </row>
    <row r="61" spans="1:7" ht="60" x14ac:dyDescent="0.25">
      <c r="A61" s="2" t="s">
        <v>2</v>
      </c>
      <c r="B61" s="2" t="s">
        <v>1</v>
      </c>
      <c r="C61" s="2" t="s">
        <v>18</v>
      </c>
      <c r="D61" s="2" t="s">
        <v>20</v>
      </c>
      <c r="E61" s="2" t="s">
        <v>26</v>
      </c>
      <c r="F61" s="2" t="s">
        <v>27</v>
      </c>
      <c r="G61" s="2" t="s">
        <v>28</v>
      </c>
    </row>
    <row r="62" spans="1:7" x14ac:dyDescent="0.25">
      <c r="A62" s="3">
        <v>1</v>
      </c>
      <c r="B62" s="4" t="s">
        <v>23</v>
      </c>
      <c r="C62" s="20">
        <v>1</v>
      </c>
      <c r="D62" s="20" t="s">
        <v>24</v>
      </c>
      <c r="E62" s="9">
        <v>0</v>
      </c>
      <c r="F62" s="10">
        <v>0</v>
      </c>
      <c r="G62" s="11">
        <f>+E62+F62</f>
        <v>0</v>
      </c>
    </row>
    <row r="63" spans="1:7" ht="15.75" thickBot="1" x14ac:dyDescent="0.3"/>
    <row r="64" spans="1:7" x14ac:dyDescent="0.25">
      <c r="B64" s="6" t="s">
        <v>6</v>
      </c>
      <c r="C64" s="12">
        <v>0</v>
      </c>
      <c r="D64" s="13">
        <f>+$G$62*C64</f>
        <v>0</v>
      </c>
    </row>
    <row r="65" spans="2:4" x14ac:dyDescent="0.25">
      <c r="B65" s="7" t="s">
        <v>7</v>
      </c>
      <c r="C65" s="5">
        <v>0</v>
      </c>
      <c r="D65" s="14">
        <f>+$G$62*C65</f>
        <v>0</v>
      </c>
    </row>
    <row r="66" spans="2:4" x14ac:dyDescent="0.25">
      <c r="B66" s="7" t="s">
        <v>8</v>
      </c>
      <c r="C66" s="5">
        <v>0</v>
      </c>
      <c r="D66" s="14">
        <f>+$G$62*C66</f>
        <v>0</v>
      </c>
    </row>
    <row r="67" spans="2:4" ht="15.75" thickBot="1" x14ac:dyDescent="0.3">
      <c r="B67" s="24" t="s">
        <v>9</v>
      </c>
      <c r="C67" s="15">
        <f>SUM(C64:C66)</f>
        <v>0</v>
      </c>
      <c r="D67" s="16">
        <f>SUM(D64:D66)</f>
        <v>0</v>
      </c>
    </row>
    <row r="69" spans="2:4" x14ac:dyDescent="0.25">
      <c r="B69" s="29" t="s">
        <v>11</v>
      </c>
      <c r="C69" s="29"/>
      <c r="D69" s="18">
        <f>+G62</f>
        <v>0</v>
      </c>
    </row>
    <row r="70" spans="2:4" x14ac:dyDescent="0.25">
      <c r="B70" s="17" t="s">
        <v>12</v>
      </c>
      <c r="C70" s="19">
        <v>0</v>
      </c>
      <c r="D70" s="8">
        <f>+(D67+1)*C70</f>
        <v>0</v>
      </c>
    </row>
    <row r="71" spans="2:4" x14ac:dyDescent="0.25">
      <c r="B71" s="29" t="s">
        <v>30</v>
      </c>
      <c r="C71" s="29"/>
      <c r="D71" s="11">
        <f>+D70+D69</f>
        <v>0</v>
      </c>
    </row>
  </sheetData>
  <mergeCells count="17">
    <mergeCell ref="B69:C69"/>
    <mergeCell ref="B71:C71"/>
    <mergeCell ref="A35:D35"/>
    <mergeCell ref="B38:C38"/>
    <mergeCell ref="B56:C56"/>
    <mergeCell ref="A44:F44"/>
    <mergeCell ref="A60:G60"/>
    <mergeCell ref="A1:F4"/>
    <mergeCell ref="A5:F5"/>
    <mergeCell ref="B29:C29"/>
    <mergeCell ref="B33:C33"/>
    <mergeCell ref="B54:C54"/>
    <mergeCell ref="B20:C20"/>
    <mergeCell ref="B22:C22"/>
    <mergeCell ref="A25:D25"/>
    <mergeCell ref="A8:E8"/>
    <mergeCell ref="B42:C42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Resumen - Servicio 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Yulie Guerrero</dc:creator>
  <cp:lastModifiedBy>Yulie Guerrero</cp:lastModifiedBy>
  <dcterms:created xsi:type="dcterms:W3CDTF">2021-06-19T11:37:52Z</dcterms:created>
  <dcterms:modified xsi:type="dcterms:W3CDTF">2021-07-22T14:35:26Z</dcterms:modified>
</cp:coreProperties>
</file>